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 " sheetId="4" r:id="rId1"/>
    <sheet name="Лист2" sheetId="2" r:id="rId2"/>
    <sheet name="Лист3" sheetId="3" r:id="rId3"/>
  </sheets>
  <definedNames>
    <definedName name="_xlnm.Print_Area" localSheetId="0">'ЛОТ 1 '!$A$1:$G$29</definedName>
  </definedNames>
  <calcPr calcId="125725"/>
</workbook>
</file>

<file path=xl/calcChain.xml><?xml version="1.0" encoding="utf-8"?>
<calcChain xmlns="http://schemas.openxmlformats.org/spreadsheetml/2006/main">
  <c r="G16" i="4"/>
  <c r="F16"/>
  <c r="E17"/>
  <c r="F17" l="1"/>
  <c r="G17" l="1"/>
</calcChain>
</file>

<file path=xl/sharedStrings.xml><?xml version="1.0" encoding="utf-8"?>
<sst xmlns="http://schemas.openxmlformats.org/spreadsheetml/2006/main" count="20" uniqueCount="19">
  <si>
    <t>№ п/п</t>
  </si>
  <si>
    <t>Адрес</t>
  </si>
  <si>
    <t>Год ввода в эксплуатацию</t>
  </si>
  <si>
    <t>Серия</t>
  </si>
  <si>
    <t>итого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</si>
  <si>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</si>
  <si>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</si>
  <si>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</si>
  <si>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</si>
  <si>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</si>
  <si>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</si>
  <si>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</si>
  <si>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НДС 20%</t>
  </si>
  <si>
    <t>Стоимость строительно - монтажных работ</t>
  </si>
  <si>
    <t>ул. 50лет Октября, д.2</t>
  </si>
  <si>
    <t>111-112</t>
  </si>
  <si>
    <t>к договору подряда на ремонт фасада №________ от _______2024 г.</t>
  </si>
  <si>
    <t>Адресный перечень на ремонт фасада (ЛОТ № 1)</t>
  </si>
  <si>
    <t>Общая стоимость с НДС,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</si>
</sst>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0" xfId="0" applyNumberFormat="1" applyFont="1"/>
    <xf numFmtId="4" fontId="1" fillId="2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zoomScaleSheetLayoutView="115" workbookViewId="0">
      <selection activeCell="A11" sqref="A11:G12"/>
    </sheetView>
  </sheetViews>
  <sheetFormatPr defaultRowHeight="15"/>
  <cols>
    <col min="1" max="1" width="8.140625" style="1" customWidth="1"/>
    <col min="2" max="2" width="24.5703125" style="1" customWidth="1"/>
    <col min="3" max="3" width="15.7109375" style="1" customWidth="1"/>
    <col min="4" max="4" width="13.85546875" style="1" customWidth="1"/>
    <col min="5" max="6" width="16.140625" style="1" customWidth="1"/>
    <col min="7" max="7" width="16.7109375" style="1" customWidth="1"/>
    <col min="8" max="8" width="20.28515625" style="1" customWidth="1"/>
    <col min="9" max="16384" width="9.140625" style="1"/>
  </cols>
  <sheetData>
    <row r="1" spans="1:8">
      <c r="G1" s="5"/>
    </row>
    <row r="2" spans="1:8" ht="4.5" customHeight="1">
      <c r="C2" s="27" t="s">
        <v>16</v>
      </c>
      <c r="D2" s="27"/>
      <c r="E2" s="27"/>
      <c r="F2" s="27"/>
      <c r="G2" s="27"/>
    </row>
    <row r="3" spans="1:8" ht="4.5" customHeight="1">
      <c r="C3" s="27"/>
      <c r="D3" s="27"/>
      <c r="E3" s="27"/>
      <c r="F3" s="27"/>
      <c r="G3" s="27"/>
    </row>
    <row r="4" spans="1:8" ht="3.75" customHeight="1">
      <c r="C4" s="27"/>
      <c r="D4" s="27"/>
      <c r="E4" s="27"/>
      <c r="F4" s="27"/>
      <c r="G4" s="27"/>
    </row>
    <row r="5" spans="1:8" ht="21.75" customHeight="1">
      <c r="C5" s="27"/>
      <c r="D5" s="27"/>
      <c r="E5" s="27"/>
      <c r="F5" s="27"/>
      <c r="G5" s="27"/>
    </row>
    <row r="6" spans="1:8" ht="15" customHeight="1"/>
    <row r="8" spans="1:8" ht="15" customHeight="1"/>
    <row r="10" spans="1:8" ht="15" customHeight="1"/>
    <row r="11" spans="1:8" ht="15" customHeight="1">
      <c r="A11" s="20" t="s">
        <v>17</v>
      </c>
      <c r="B11" s="20"/>
      <c r="C11" s="20"/>
      <c r="D11" s="20"/>
      <c r="E11" s="20"/>
      <c r="F11" s="20"/>
      <c r="G11" s="20"/>
    </row>
    <row r="12" spans="1:8" ht="15" customHeight="1">
      <c r="A12" s="20"/>
      <c r="B12" s="20"/>
      <c r="C12" s="20"/>
      <c r="D12" s="20"/>
      <c r="E12" s="20"/>
      <c r="F12" s="20"/>
      <c r="G12" s="20"/>
    </row>
    <row r="14" spans="1:8" ht="15" customHeight="1">
      <c r="A14" s="21" t="s">
        <v>0</v>
      </c>
      <c r="B14" s="21" t="s">
        <v>1</v>
      </c>
      <c r="C14" s="23" t="s">
        <v>2</v>
      </c>
      <c r="D14" s="21" t="s">
        <v>3</v>
      </c>
      <c r="E14" s="23" t="s">
        <v>13</v>
      </c>
      <c r="F14" s="25" t="s">
        <v>12</v>
      </c>
      <c r="G14" s="23" t="s">
        <v>18</v>
      </c>
    </row>
    <row r="15" spans="1:8" ht="79.5" customHeight="1">
      <c r="A15" s="22"/>
      <c r="B15" s="22"/>
      <c r="C15" s="24"/>
      <c r="D15" s="22"/>
      <c r="E15" s="24"/>
      <c r="F15" s="26"/>
      <c r="G15" s="24"/>
    </row>
    <row r="16" spans="1:8" ht="30.75" customHeight="1">
      <c r="A16" s="9">
        <v>1</v>
      </c>
      <c r="B16" s="2" t="s">
        <v>14</v>
      </c>
      <c r="C16" s="10">
        <v>1993</v>
      </c>
      <c r="D16" s="14" t="s">
        <v>15</v>
      </c>
      <c r="E16" s="12">
        <v>70257446.670000002</v>
      </c>
      <c r="F16" s="15">
        <f>E16*0.2</f>
        <v>14051489.334000001</v>
      </c>
      <c r="G16" s="3">
        <f>E16*1.2</f>
        <v>84308936.003999993</v>
      </c>
      <c r="H16" s="11"/>
    </row>
    <row r="17" spans="1:7" ht="24.75" customHeight="1">
      <c r="A17" s="17" t="s">
        <v>4</v>
      </c>
      <c r="B17" s="18"/>
      <c r="C17" s="18"/>
      <c r="D17" s="19"/>
      <c r="E17" s="4">
        <f>E16</f>
        <v>70257446.670000002</v>
      </c>
      <c r="F17" s="16">
        <f>SUM(F16:F16)</f>
        <v>14051489.334000001</v>
      </c>
      <c r="G17" s="4">
        <f t="shared" ref="G17" si="0">E17+F17</f>
        <v>84308936.004000008</v>
      </c>
    </row>
    <row r="18" spans="1:7">
      <c r="A18" s="7"/>
      <c r="B18" s="7"/>
      <c r="C18" s="7"/>
      <c r="D18" s="7"/>
      <c r="E18" s="8"/>
      <c r="F18" s="8"/>
      <c r="G18" s="8"/>
    </row>
    <row r="20" spans="1:7">
      <c r="B20" s="28" t="s">
        <v>8</v>
      </c>
      <c r="C20" s="6"/>
      <c r="F20" s="29" t="s">
        <v>5</v>
      </c>
      <c r="G20" s="13"/>
    </row>
    <row r="21" spans="1:7">
      <c r="B21" s="28" t="s">
        <v>11</v>
      </c>
      <c r="C21" s="6"/>
      <c r="F21" s="30"/>
    </row>
    <row r="22" spans="1:7">
      <c r="B22" s="6"/>
      <c r="C22" s="6"/>
      <c r="F22" s="30"/>
    </row>
    <row r="23" spans="1:7">
      <c r="B23" s="28" t="s">
        <v>9</v>
      </c>
      <c r="C23" s="6"/>
      <c r="F23" s="30"/>
    </row>
    <row r="24" spans="1:7">
      <c r="B24" s="6"/>
      <c r="C24" s="6"/>
      <c r="F24" s="30"/>
    </row>
    <row r="25" spans="1:7">
      <c r="B25" s="6"/>
      <c r="C25" s="6"/>
      <c r="F25" s="30"/>
    </row>
    <row r="26" spans="1:7">
      <c r="B26" s="28" t="s">
        <v>10</v>
      </c>
      <c r="C26" s="6"/>
      <c r="F26" s="31" t="s">
        <v>6</v>
      </c>
    </row>
    <row r="27" spans="1:7">
      <c r="B27" s="6" t="s">
        <v>7</v>
      </c>
      <c r="C27" s="6"/>
      <c r="F27" s="32" t="s">
        <v>7</v>
      </c>
    </row>
  </sheetData>
  <mergeCells count="10">
    <mergeCell ref="C2:G5"/>
    <mergeCell ref="A17:D17"/>
    <mergeCell ref="A11:G12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39370078740157483" right="0.19685039370078741" top="0.39370078740157483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 </vt:lpstr>
      <vt:lpstr>Лист2</vt:lpstr>
      <vt:lpstr>Лист3</vt:lpstr>
      <vt:lpstr>'ЛОТ 1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2024-02-07T11:13:56Z</dcterms:modified>
</cp:coreProperties>
</file>